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31" i="1"/>
  <c r="C30" i="1"/>
  <c r="F19" i="1"/>
  <c r="E19" i="1"/>
  <c r="D19" i="1"/>
  <c r="I18" i="1"/>
  <c r="H18" i="1"/>
  <c r="G18" i="1"/>
  <c r="F18" i="1"/>
  <c r="E18" i="1"/>
  <c r="D18" i="1"/>
  <c r="I17" i="1"/>
  <c r="H17" i="1"/>
  <c r="G17" i="1"/>
  <c r="F17" i="1"/>
  <c r="E17" i="1"/>
  <c r="D17" i="1"/>
  <c r="C6" i="1"/>
  <c r="C5" i="1"/>
  <c r="C4" i="1"/>
  <c r="C19" i="1" l="1"/>
  <c r="C18" i="1"/>
  <c r="C17" i="1"/>
</calcChain>
</file>

<file path=xl/sharedStrings.xml><?xml version="1.0" encoding="utf-8"?>
<sst xmlns="http://schemas.openxmlformats.org/spreadsheetml/2006/main" count="30" uniqueCount="10">
  <si>
    <t>Отчетна информация 2020- ТЕЦ Левски</t>
  </si>
  <si>
    <t>Годишно</t>
  </si>
  <si>
    <t>Бруто произведена ел. енегия</t>
  </si>
  <si>
    <t>MWh</t>
  </si>
  <si>
    <t>Собствено потребление</t>
  </si>
  <si>
    <t>НЕтно произведена ел. Енергия</t>
  </si>
  <si>
    <t xml:space="preserve">Ев. Владимирова </t>
  </si>
  <si>
    <t>/Управител/</t>
  </si>
  <si>
    <t>Отчетна информация 2020 - 2021 - ТЕЦ Левски</t>
  </si>
  <si>
    <t>Отчетна информация 2021 - 2022 - ТЕЦ 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</si>
</sst>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scheme val="minor"/>
    </font>
    <font>
      <sz val="9"/>
      <name val="Arial"/>
      <family val="2"/>
      <charset val="204"/>
    </font>
    <font>
      <sz val="12"/>
      <color rgb="FF9C6500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5" fillId="0" borderId="0"/>
  </cellStyleXfs>
  <cellXfs count="16">
    <xf numFmtId="0" fontId="0" fillId="0" borderId="0" xfId="0"/>
    <xf numFmtId="0" fontId="2" fillId="0" borderId="0" xfId="0" applyFont="1"/>
    <xf numFmtId="3" fontId="2" fillId="0" borderId="1" xfId="0" applyNumberFormat="1" applyFont="1" applyBorder="1"/>
    <xf numFmtId="0" fontId="3" fillId="0" borderId="0" xfId="0" applyFont="1"/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2" fontId="2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3">
    <cellStyle name="Neutral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R25" sqref="R25"/>
    </sheetView>
  </sheetViews>
  <sheetFormatPr defaultRowHeight="12" x14ac:dyDescent="0.2"/>
  <cols>
    <col min="1" max="1" width="22.140625" style="5" customWidth="1"/>
    <col min="2" max="2" width="7.5703125" style="7" customWidth="1"/>
    <col min="3" max="3" width="9.140625" style="1"/>
    <col min="4" max="4" width="7.140625" style="1" customWidth="1"/>
    <col min="5" max="5" width="7.85546875" style="1" customWidth="1"/>
    <col min="6" max="6" width="8" style="1" customWidth="1"/>
    <col min="7" max="7" width="7.5703125" style="1" customWidth="1"/>
    <col min="8" max="8" width="7" style="1" customWidth="1"/>
    <col min="9" max="9" width="7.5703125" style="1" customWidth="1"/>
    <col min="10" max="10" width="7.140625" style="1" customWidth="1"/>
    <col min="11" max="11" width="7.85546875" style="1" customWidth="1"/>
    <col min="12" max="12" width="7.42578125" style="1" customWidth="1"/>
    <col min="13" max="13" width="7.85546875" style="1" customWidth="1"/>
    <col min="14" max="14" width="8.28515625" style="1" customWidth="1"/>
    <col min="15" max="15" width="7.85546875" style="1" customWidth="1"/>
    <col min="16" max="256" width="9.140625" style="1"/>
    <col min="257" max="257" width="29.42578125" style="1" customWidth="1"/>
    <col min="258" max="512" width="9.140625" style="1"/>
    <col min="513" max="513" width="29.42578125" style="1" customWidth="1"/>
    <col min="514" max="768" width="9.140625" style="1"/>
    <col min="769" max="769" width="29.42578125" style="1" customWidth="1"/>
    <col min="770" max="1024" width="9.140625" style="1"/>
    <col min="1025" max="1025" width="29.42578125" style="1" customWidth="1"/>
    <col min="1026" max="1280" width="9.140625" style="1"/>
    <col min="1281" max="1281" width="29.42578125" style="1" customWidth="1"/>
    <col min="1282" max="1536" width="9.140625" style="1"/>
    <col min="1537" max="1537" width="29.42578125" style="1" customWidth="1"/>
    <col min="1538" max="1792" width="9.140625" style="1"/>
    <col min="1793" max="1793" width="29.42578125" style="1" customWidth="1"/>
    <col min="1794" max="2048" width="9.140625" style="1"/>
    <col min="2049" max="2049" width="29.42578125" style="1" customWidth="1"/>
    <col min="2050" max="2304" width="9.140625" style="1"/>
    <col min="2305" max="2305" width="29.42578125" style="1" customWidth="1"/>
    <col min="2306" max="2560" width="9.140625" style="1"/>
    <col min="2561" max="2561" width="29.42578125" style="1" customWidth="1"/>
    <col min="2562" max="2816" width="9.140625" style="1"/>
    <col min="2817" max="2817" width="29.42578125" style="1" customWidth="1"/>
    <col min="2818" max="3072" width="9.140625" style="1"/>
    <col min="3073" max="3073" width="29.42578125" style="1" customWidth="1"/>
    <col min="3074" max="3328" width="9.140625" style="1"/>
    <col min="3329" max="3329" width="29.42578125" style="1" customWidth="1"/>
    <col min="3330" max="3584" width="9.140625" style="1"/>
    <col min="3585" max="3585" width="29.42578125" style="1" customWidth="1"/>
    <col min="3586" max="3840" width="9.140625" style="1"/>
    <col min="3841" max="3841" width="29.42578125" style="1" customWidth="1"/>
    <col min="3842" max="4096" width="9.140625" style="1"/>
    <col min="4097" max="4097" width="29.42578125" style="1" customWidth="1"/>
    <col min="4098" max="4352" width="9.140625" style="1"/>
    <col min="4353" max="4353" width="29.42578125" style="1" customWidth="1"/>
    <col min="4354" max="4608" width="9.140625" style="1"/>
    <col min="4609" max="4609" width="29.42578125" style="1" customWidth="1"/>
    <col min="4610" max="4864" width="9.140625" style="1"/>
    <col min="4865" max="4865" width="29.42578125" style="1" customWidth="1"/>
    <col min="4866" max="5120" width="9.140625" style="1"/>
    <col min="5121" max="5121" width="29.42578125" style="1" customWidth="1"/>
    <col min="5122" max="5376" width="9.140625" style="1"/>
    <col min="5377" max="5377" width="29.42578125" style="1" customWidth="1"/>
    <col min="5378" max="5632" width="9.140625" style="1"/>
    <col min="5633" max="5633" width="29.42578125" style="1" customWidth="1"/>
    <col min="5634" max="5888" width="9.140625" style="1"/>
    <col min="5889" max="5889" width="29.42578125" style="1" customWidth="1"/>
    <col min="5890" max="6144" width="9.140625" style="1"/>
    <col min="6145" max="6145" width="29.42578125" style="1" customWidth="1"/>
    <col min="6146" max="6400" width="9.140625" style="1"/>
    <col min="6401" max="6401" width="29.42578125" style="1" customWidth="1"/>
    <col min="6402" max="6656" width="9.140625" style="1"/>
    <col min="6657" max="6657" width="29.42578125" style="1" customWidth="1"/>
    <col min="6658" max="6912" width="9.140625" style="1"/>
    <col min="6913" max="6913" width="29.42578125" style="1" customWidth="1"/>
    <col min="6914" max="7168" width="9.140625" style="1"/>
    <col min="7169" max="7169" width="29.42578125" style="1" customWidth="1"/>
    <col min="7170" max="7424" width="9.140625" style="1"/>
    <col min="7425" max="7425" width="29.42578125" style="1" customWidth="1"/>
    <col min="7426" max="7680" width="9.140625" style="1"/>
    <col min="7681" max="7681" width="29.42578125" style="1" customWidth="1"/>
    <col min="7682" max="7936" width="9.140625" style="1"/>
    <col min="7937" max="7937" width="29.42578125" style="1" customWidth="1"/>
    <col min="7938" max="8192" width="9.140625" style="1"/>
    <col min="8193" max="8193" width="29.42578125" style="1" customWidth="1"/>
    <col min="8194" max="8448" width="9.140625" style="1"/>
    <col min="8449" max="8449" width="29.42578125" style="1" customWidth="1"/>
    <col min="8450" max="8704" width="9.140625" style="1"/>
    <col min="8705" max="8705" width="29.42578125" style="1" customWidth="1"/>
    <col min="8706" max="8960" width="9.140625" style="1"/>
    <col min="8961" max="8961" width="29.42578125" style="1" customWidth="1"/>
    <col min="8962" max="9216" width="9.140625" style="1"/>
    <col min="9217" max="9217" width="29.42578125" style="1" customWidth="1"/>
    <col min="9218" max="9472" width="9.140625" style="1"/>
    <col min="9473" max="9473" width="29.42578125" style="1" customWidth="1"/>
    <col min="9474" max="9728" width="9.140625" style="1"/>
    <col min="9729" max="9729" width="29.42578125" style="1" customWidth="1"/>
    <col min="9730" max="9984" width="9.140625" style="1"/>
    <col min="9985" max="9985" width="29.42578125" style="1" customWidth="1"/>
    <col min="9986" max="10240" width="9.140625" style="1"/>
    <col min="10241" max="10241" width="29.42578125" style="1" customWidth="1"/>
    <col min="10242" max="10496" width="9.140625" style="1"/>
    <col min="10497" max="10497" width="29.42578125" style="1" customWidth="1"/>
    <col min="10498" max="10752" width="9.140625" style="1"/>
    <col min="10753" max="10753" width="29.42578125" style="1" customWidth="1"/>
    <col min="10754" max="11008" width="9.140625" style="1"/>
    <col min="11009" max="11009" width="29.42578125" style="1" customWidth="1"/>
    <col min="11010" max="11264" width="9.140625" style="1"/>
    <col min="11265" max="11265" width="29.42578125" style="1" customWidth="1"/>
    <col min="11266" max="11520" width="9.140625" style="1"/>
    <col min="11521" max="11521" width="29.42578125" style="1" customWidth="1"/>
    <col min="11522" max="11776" width="9.140625" style="1"/>
    <col min="11777" max="11777" width="29.42578125" style="1" customWidth="1"/>
    <col min="11778" max="12032" width="9.140625" style="1"/>
    <col min="12033" max="12033" width="29.42578125" style="1" customWidth="1"/>
    <col min="12034" max="12288" width="9.140625" style="1"/>
    <col min="12289" max="12289" width="29.42578125" style="1" customWidth="1"/>
    <col min="12290" max="12544" width="9.140625" style="1"/>
    <col min="12545" max="12545" width="29.42578125" style="1" customWidth="1"/>
    <col min="12546" max="12800" width="9.140625" style="1"/>
    <col min="12801" max="12801" width="29.42578125" style="1" customWidth="1"/>
    <col min="12802" max="13056" width="9.140625" style="1"/>
    <col min="13057" max="13057" width="29.42578125" style="1" customWidth="1"/>
    <col min="13058" max="13312" width="9.140625" style="1"/>
    <col min="13313" max="13313" width="29.42578125" style="1" customWidth="1"/>
    <col min="13314" max="13568" width="9.140625" style="1"/>
    <col min="13569" max="13569" width="29.42578125" style="1" customWidth="1"/>
    <col min="13570" max="13824" width="9.140625" style="1"/>
    <col min="13825" max="13825" width="29.42578125" style="1" customWidth="1"/>
    <col min="13826" max="14080" width="9.140625" style="1"/>
    <col min="14081" max="14081" width="29.42578125" style="1" customWidth="1"/>
    <col min="14082" max="14336" width="9.140625" style="1"/>
    <col min="14337" max="14337" width="29.42578125" style="1" customWidth="1"/>
    <col min="14338" max="14592" width="9.140625" style="1"/>
    <col min="14593" max="14593" width="29.42578125" style="1" customWidth="1"/>
    <col min="14594" max="14848" width="9.140625" style="1"/>
    <col min="14849" max="14849" width="29.42578125" style="1" customWidth="1"/>
    <col min="14850" max="15104" width="9.140625" style="1"/>
    <col min="15105" max="15105" width="29.42578125" style="1" customWidth="1"/>
    <col min="15106" max="15360" width="9.140625" style="1"/>
    <col min="15361" max="15361" width="29.42578125" style="1" customWidth="1"/>
    <col min="15362" max="15616" width="9.140625" style="1"/>
    <col min="15617" max="15617" width="29.42578125" style="1" customWidth="1"/>
    <col min="15618" max="15872" width="9.140625" style="1"/>
    <col min="15873" max="15873" width="29.42578125" style="1" customWidth="1"/>
    <col min="15874" max="16128" width="9.140625" style="1"/>
    <col min="16129" max="16129" width="29.42578125" style="1" customWidth="1"/>
    <col min="16130" max="16384" width="9.140625" style="1"/>
  </cols>
  <sheetData>
    <row r="1" spans="1:15" x14ac:dyDescent="0.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3" spans="1:15" x14ac:dyDescent="0.2">
      <c r="A3" s="6"/>
      <c r="B3" s="8"/>
      <c r="C3" s="9" t="s">
        <v>1</v>
      </c>
      <c r="D3" s="10">
        <v>43831.202002314814</v>
      </c>
      <c r="E3" s="10">
        <v>43832</v>
      </c>
      <c r="F3" s="10">
        <v>43833</v>
      </c>
      <c r="G3" s="10">
        <v>43834</v>
      </c>
      <c r="H3" s="10">
        <v>43835</v>
      </c>
      <c r="I3" s="10">
        <v>43836</v>
      </c>
      <c r="J3" s="10">
        <v>43837</v>
      </c>
      <c r="K3" s="10">
        <v>43838</v>
      </c>
      <c r="L3" s="10">
        <v>43839</v>
      </c>
      <c r="M3" s="10">
        <v>43840</v>
      </c>
      <c r="N3" s="10">
        <v>43841</v>
      </c>
      <c r="O3" s="10">
        <v>43842</v>
      </c>
    </row>
    <row r="4" spans="1:15" ht="24" x14ac:dyDescent="0.2">
      <c r="A4" s="6" t="s">
        <v>2</v>
      </c>
      <c r="B4" s="8" t="s">
        <v>3</v>
      </c>
      <c r="C4" s="2">
        <f>SUM(D4:O4)</f>
        <v>6206.1260831987738</v>
      </c>
      <c r="D4" s="12">
        <v>983.46800000000007</v>
      </c>
      <c r="E4" s="12">
        <v>963.59999999999991</v>
      </c>
      <c r="F4" s="12">
        <v>1181.945432</v>
      </c>
      <c r="G4" s="12">
        <v>858.0490352196399</v>
      </c>
      <c r="H4" s="12">
        <v>132.54784657296</v>
      </c>
      <c r="I4" s="12">
        <v>231.27965994000002</v>
      </c>
      <c r="J4" s="12">
        <v>0</v>
      </c>
      <c r="K4" s="12">
        <v>0</v>
      </c>
      <c r="L4" s="12">
        <v>0</v>
      </c>
      <c r="M4" s="12">
        <v>101.52410946617529</v>
      </c>
      <c r="N4" s="12">
        <v>674.81600000000003</v>
      </c>
      <c r="O4" s="12">
        <v>1078.896</v>
      </c>
    </row>
    <row r="5" spans="1:15" x14ac:dyDescent="0.2">
      <c r="A5" s="6" t="s">
        <v>4</v>
      </c>
      <c r="B5" s="8" t="s">
        <v>3</v>
      </c>
      <c r="C5" s="2">
        <f>SUM(D5:O5)</f>
        <v>309.42408319877507</v>
      </c>
      <c r="D5" s="2">
        <v>48.839000000000098</v>
      </c>
      <c r="E5" s="2">
        <v>48.240499999999898</v>
      </c>
      <c r="F5" s="2">
        <v>58.911431999999898</v>
      </c>
      <c r="G5" s="2">
        <v>42.781535219639899</v>
      </c>
      <c r="H5" s="2">
        <v>6.6003465729599897</v>
      </c>
      <c r="I5" s="2">
        <v>11.53815994</v>
      </c>
      <c r="J5" s="2">
        <v>0</v>
      </c>
      <c r="K5" s="2">
        <v>0</v>
      </c>
      <c r="L5" s="2">
        <v>0</v>
      </c>
      <c r="M5" s="2">
        <v>5.0558594661752903</v>
      </c>
      <c r="N5" s="2">
        <v>33.667999999999999</v>
      </c>
      <c r="O5" s="2">
        <v>53.789250000000003</v>
      </c>
    </row>
    <row r="6" spans="1:15" ht="24" x14ac:dyDescent="0.2">
      <c r="A6" s="6" t="s">
        <v>5</v>
      </c>
      <c r="B6" s="8" t="s">
        <v>3</v>
      </c>
      <c r="C6" s="2">
        <f>SUM(D6:O6)</f>
        <v>5896.7020000000002</v>
      </c>
      <c r="D6" s="2">
        <v>934.62900000000002</v>
      </c>
      <c r="E6" s="2">
        <v>915.35950000000003</v>
      </c>
      <c r="F6" s="2">
        <v>1123.0340000000001</v>
      </c>
      <c r="G6" s="2">
        <v>815.26750000000004</v>
      </c>
      <c r="H6" s="2">
        <v>125.94750000000001</v>
      </c>
      <c r="I6" s="2">
        <v>219.7415</v>
      </c>
      <c r="J6" s="2">
        <v>0</v>
      </c>
      <c r="K6" s="2">
        <v>0</v>
      </c>
      <c r="L6" s="2">
        <v>0</v>
      </c>
      <c r="M6" s="2">
        <v>96.468249999999998</v>
      </c>
      <c r="N6" s="2">
        <v>641.14800000000002</v>
      </c>
      <c r="O6" s="2">
        <v>1025.1067499999999</v>
      </c>
    </row>
    <row r="8" spans="1:15" x14ac:dyDescent="0.2">
      <c r="M8" s="3" t="s">
        <v>6</v>
      </c>
    </row>
    <row r="9" spans="1:15" x14ac:dyDescent="0.2">
      <c r="N9" s="14" t="s">
        <v>7</v>
      </c>
      <c r="O9" s="14"/>
    </row>
    <row r="10" spans="1:15" x14ac:dyDescent="0.2">
      <c r="N10" s="14"/>
      <c r="O10" s="14"/>
    </row>
    <row r="14" spans="1:15" x14ac:dyDescent="0.2">
      <c r="A14" s="15" t="s">
        <v>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6" spans="1:15" x14ac:dyDescent="0.2">
      <c r="A16" s="6"/>
      <c r="B16" s="8"/>
      <c r="C16" s="9" t="s">
        <v>1</v>
      </c>
      <c r="D16" s="11">
        <v>7.202</v>
      </c>
      <c r="E16" s="11">
        <v>8.202</v>
      </c>
      <c r="F16" s="11">
        <v>9.202</v>
      </c>
      <c r="G16" s="11">
        <v>10.202</v>
      </c>
      <c r="H16" s="11">
        <v>11.202</v>
      </c>
      <c r="I16" s="11">
        <v>12.202</v>
      </c>
      <c r="J16" s="11">
        <v>1.2020999999999999</v>
      </c>
      <c r="K16" s="11">
        <v>2.2021000000000002</v>
      </c>
      <c r="L16" s="11">
        <v>3.2021000000000002</v>
      </c>
      <c r="M16" s="11">
        <v>4.2020999999999997</v>
      </c>
      <c r="N16" s="11">
        <v>5.2020999999999997</v>
      </c>
      <c r="O16" s="11">
        <v>6.2020999999999997</v>
      </c>
    </row>
    <row r="17" spans="1:15" ht="24" x14ac:dyDescent="0.2">
      <c r="A17" s="6" t="s">
        <v>2</v>
      </c>
      <c r="B17" s="8" t="s">
        <v>3</v>
      </c>
      <c r="C17" s="2">
        <f>SUM(D17:O17)</f>
        <v>7750.6490094661767</v>
      </c>
      <c r="D17" s="2">
        <f>J4</f>
        <v>0</v>
      </c>
      <c r="E17" s="2">
        <f t="shared" ref="E17:I19" si="0">K4</f>
        <v>0</v>
      </c>
      <c r="F17" s="2">
        <f t="shared" si="0"/>
        <v>0</v>
      </c>
      <c r="G17" s="2">
        <f>M4</f>
        <v>101.52410946617529</v>
      </c>
      <c r="H17" s="2">
        <f>N4</f>
        <v>674.81600000000003</v>
      </c>
      <c r="I17" s="2">
        <f t="shared" si="0"/>
        <v>1078.896</v>
      </c>
      <c r="J17" s="2">
        <v>1586.0949000000001</v>
      </c>
      <c r="K17" s="2">
        <v>1688.518</v>
      </c>
      <c r="L17" s="2">
        <v>1060.8</v>
      </c>
      <c r="M17" s="2">
        <v>873.6</v>
      </c>
      <c r="N17" s="2">
        <v>561.6</v>
      </c>
      <c r="O17" s="2">
        <v>124.8</v>
      </c>
    </row>
    <row r="18" spans="1:15" x14ac:dyDescent="0.2">
      <c r="A18" s="6" t="s">
        <v>4</v>
      </c>
      <c r="B18" s="8" t="s">
        <v>3</v>
      </c>
      <c r="C18" s="2">
        <f>SUM(D18:O18)</f>
        <v>393.26600946617492</v>
      </c>
      <c r="D18" s="2">
        <f>J5</f>
        <v>0</v>
      </c>
      <c r="E18" s="2">
        <f t="shared" si="0"/>
        <v>0</v>
      </c>
      <c r="F18" s="2">
        <f t="shared" si="0"/>
        <v>0</v>
      </c>
      <c r="G18" s="2">
        <f t="shared" si="0"/>
        <v>5.0558594661752903</v>
      </c>
      <c r="H18" s="2">
        <f t="shared" si="0"/>
        <v>33.667999999999999</v>
      </c>
      <c r="I18" s="2">
        <f t="shared" si="0"/>
        <v>53.789250000000003</v>
      </c>
      <c r="J18" s="2">
        <v>79.050149999999803</v>
      </c>
      <c r="K18" s="2">
        <v>84.182749999999899</v>
      </c>
      <c r="L18" s="4">
        <v>53.015999999999963</v>
      </c>
      <c r="M18" s="2">
        <v>44.303999999999974</v>
      </c>
      <c r="N18" s="2">
        <v>30.168000000000006</v>
      </c>
      <c r="O18" s="2">
        <v>10.031999999999996</v>
      </c>
    </row>
    <row r="19" spans="1:15" ht="24" x14ac:dyDescent="0.2">
      <c r="A19" s="6" t="s">
        <v>5</v>
      </c>
      <c r="B19" s="8" t="s">
        <v>3</v>
      </c>
      <c r="C19" s="2">
        <f>SUM(D19:O19)</f>
        <v>7357.3829999999998</v>
      </c>
      <c r="D19" s="2">
        <f>J6</f>
        <v>0</v>
      </c>
      <c r="E19" s="2">
        <f t="shared" si="0"/>
        <v>0</v>
      </c>
      <c r="F19" s="2">
        <f t="shared" si="0"/>
        <v>0</v>
      </c>
      <c r="G19" s="2">
        <v>96.468249999999998</v>
      </c>
      <c r="H19" s="2">
        <v>641.14800000000002</v>
      </c>
      <c r="I19" s="2">
        <v>1025.1067499999999</v>
      </c>
      <c r="J19" s="2">
        <v>1507.04475</v>
      </c>
      <c r="K19" s="2">
        <v>1604.3352500000001</v>
      </c>
      <c r="L19" s="2">
        <v>1007.784</v>
      </c>
      <c r="M19" s="2">
        <v>829.29600000000005</v>
      </c>
      <c r="N19" s="2">
        <v>531.43200000000002</v>
      </c>
      <c r="O19" s="2">
        <v>114.768</v>
      </c>
    </row>
    <row r="21" spans="1:15" x14ac:dyDescent="0.2">
      <c r="M21" s="3" t="s">
        <v>6</v>
      </c>
    </row>
    <row r="22" spans="1:15" x14ac:dyDescent="0.2">
      <c r="N22" s="14" t="s">
        <v>7</v>
      </c>
      <c r="O22" s="14"/>
    </row>
    <row r="23" spans="1:15" x14ac:dyDescent="0.2">
      <c r="L23" s="4"/>
      <c r="N23" s="14"/>
      <c r="O23" s="14"/>
    </row>
    <row r="25" spans="1:15" x14ac:dyDescent="0.2">
      <c r="M25" s="4"/>
      <c r="N25" s="4"/>
      <c r="O25" s="4"/>
    </row>
    <row r="27" spans="1:15" x14ac:dyDescent="0.2">
      <c r="A27" s="15" t="s">
        <v>9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29" spans="1:15" x14ac:dyDescent="0.2">
      <c r="A29" s="6"/>
      <c r="B29" s="8"/>
      <c r="C29" s="9" t="s">
        <v>1</v>
      </c>
      <c r="D29" s="11">
        <v>7.2020999999999997</v>
      </c>
      <c r="E29" s="11">
        <v>8.2020999999999997</v>
      </c>
      <c r="F29" s="11">
        <v>9.2020999999999997</v>
      </c>
      <c r="G29" s="11">
        <v>10.2021</v>
      </c>
      <c r="H29" s="11">
        <v>11.2021</v>
      </c>
      <c r="I29" s="11">
        <v>12.2021</v>
      </c>
      <c r="J29" s="11">
        <v>1.2021999999999999</v>
      </c>
      <c r="K29" s="11">
        <v>2.2021999999999999</v>
      </c>
      <c r="L29" s="11">
        <v>3.2021999999999999</v>
      </c>
      <c r="M29" s="11">
        <v>4.2022000000000004</v>
      </c>
      <c r="N29" s="11">
        <v>5.2022000000000004</v>
      </c>
      <c r="O29" s="11">
        <v>6.2022000000000004</v>
      </c>
    </row>
    <row r="30" spans="1:15" ht="24" x14ac:dyDescent="0.2">
      <c r="A30" s="6" t="s">
        <v>2</v>
      </c>
      <c r="B30" s="8" t="s">
        <v>3</v>
      </c>
      <c r="C30" s="2">
        <f>SUM(D30:O30)</f>
        <v>10400.0000208</v>
      </c>
      <c r="D30" s="12">
        <v>312</v>
      </c>
      <c r="E30" s="12">
        <v>312</v>
      </c>
      <c r="F30" s="12">
        <v>249.6</v>
      </c>
      <c r="G30" s="12">
        <v>124.8</v>
      </c>
      <c r="H30" s="12">
        <v>1684.8</v>
      </c>
      <c r="I30" s="12">
        <v>1747.2</v>
      </c>
      <c r="J30" s="12">
        <v>1809.6</v>
      </c>
      <c r="K30" s="12">
        <v>1497.6</v>
      </c>
      <c r="L30" s="12">
        <v>1102.4000208</v>
      </c>
      <c r="M30" s="12">
        <v>873.6</v>
      </c>
      <c r="N30" s="12">
        <v>561.6</v>
      </c>
      <c r="O30" s="12">
        <v>124.8</v>
      </c>
    </row>
    <row r="31" spans="1:15" x14ac:dyDescent="0.2">
      <c r="A31" s="6" t="s">
        <v>4</v>
      </c>
      <c r="B31" s="8" t="s">
        <v>3</v>
      </c>
      <c r="C31" s="2">
        <f>SUM(D31:O31)</f>
        <v>528.560000952</v>
      </c>
      <c r="D31" s="12">
        <v>18.744</v>
      </c>
      <c r="E31" s="12">
        <v>18.744</v>
      </c>
      <c r="F31" s="12">
        <v>15.744</v>
      </c>
      <c r="G31" s="12">
        <v>10.176</v>
      </c>
      <c r="H31" s="12">
        <v>81.432000000000002</v>
      </c>
      <c r="I31" s="12">
        <v>84.432000000000002</v>
      </c>
      <c r="J31" s="12">
        <v>87.287999999999997</v>
      </c>
      <c r="K31" s="12">
        <v>72.575999999999993</v>
      </c>
      <c r="L31" s="12">
        <v>54.920000951999995</v>
      </c>
      <c r="M31" s="12">
        <v>44.304000000000002</v>
      </c>
      <c r="N31" s="12">
        <v>30.167999999999999</v>
      </c>
      <c r="O31" s="12">
        <v>10.032</v>
      </c>
    </row>
    <row r="32" spans="1:15" ht="24" x14ac:dyDescent="0.2">
      <c r="A32" s="6" t="s">
        <v>5</v>
      </c>
      <c r="B32" s="8" t="s">
        <v>3</v>
      </c>
      <c r="C32" s="2">
        <f>SUM(D32:O32)</f>
        <v>9871.4400198480016</v>
      </c>
      <c r="D32" s="13">
        <v>293.25599999999997</v>
      </c>
      <c r="E32" s="13">
        <v>293.25599999999997</v>
      </c>
      <c r="F32" s="13">
        <v>233.85599999999999</v>
      </c>
      <c r="G32" s="13">
        <v>114.624</v>
      </c>
      <c r="H32" s="13">
        <v>1603.3679999999999</v>
      </c>
      <c r="I32" s="13">
        <v>1662.768</v>
      </c>
      <c r="J32" s="13">
        <v>1722.3119999999999</v>
      </c>
      <c r="K32" s="13">
        <v>1425.0239999999999</v>
      </c>
      <c r="L32" s="13">
        <v>1047.480019848</v>
      </c>
      <c r="M32" s="13">
        <v>829.29600000000005</v>
      </c>
      <c r="N32" s="13">
        <v>531.43200000000002</v>
      </c>
      <c r="O32" s="13">
        <v>114.768</v>
      </c>
    </row>
    <row r="34" spans="13:15" x14ac:dyDescent="0.2">
      <c r="M34" s="3" t="s">
        <v>6</v>
      </c>
    </row>
    <row r="35" spans="13:15" x14ac:dyDescent="0.2">
      <c r="N35" s="14" t="s">
        <v>7</v>
      </c>
      <c r="O35" s="14"/>
    </row>
    <row r="36" spans="13:15" x14ac:dyDescent="0.2">
      <c r="N36" s="14"/>
      <c r="O36" s="14"/>
    </row>
  </sheetData>
  <mergeCells count="6">
    <mergeCell ref="N35:O36"/>
    <mergeCell ref="A1:O1"/>
    <mergeCell ref="N9:O10"/>
    <mergeCell ref="A14:O14"/>
    <mergeCell ref="N22:O23"/>
    <mergeCell ref="A27:O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2021-03-31T17:01:25Z</dcterms:modified>
</cp:coreProperties>
</file>